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R3" i="1"/>
  <c r="R4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2"/>
  <c r="O3"/>
  <c r="O4"/>
  <c r="O5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2"/>
  <c r="O41" s="1"/>
  <c r="O43" s="1"/>
  <c r="L3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2"/>
  <c r="I3"/>
  <c r="S3" s="1"/>
  <c r="T3" s="1"/>
  <c r="I4"/>
  <c r="I5"/>
  <c r="I6"/>
  <c r="I7"/>
  <c r="S7" s="1"/>
  <c r="T7" s="1"/>
  <c r="I8"/>
  <c r="I9"/>
  <c r="I10"/>
  <c r="I11"/>
  <c r="S11" s="1"/>
  <c r="T11" s="1"/>
  <c r="I12"/>
  <c r="I13"/>
  <c r="I14"/>
  <c r="I15"/>
  <c r="S15" s="1"/>
  <c r="T15" s="1"/>
  <c r="I16"/>
  <c r="I17"/>
  <c r="I18"/>
  <c r="I19"/>
  <c r="S19" s="1"/>
  <c r="T19" s="1"/>
  <c r="I20"/>
  <c r="I21"/>
  <c r="I22"/>
  <c r="I23"/>
  <c r="S23" s="1"/>
  <c r="T23" s="1"/>
  <c r="I24"/>
  <c r="I25"/>
  <c r="I26"/>
  <c r="I27"/>
  <c r="S27" s="1"/>
  <c r="T27" s="1"/>
  <c r="I28"/>
  <c r="I29"/>
  <c r="I30"/>
  <c r="I31"/>
  <c r="S31" s="1"/>
  <c r="T31" s="1"/>
  <c r="I32"/>
  <c r="I33"/>
  <c r="I34"/>
  <c r="I35"/>
  <c r="S35" s="1"/>
  <c r="T35" s="1"/>
  <c r="I36"/>
  <c r="I37"/>
  <c r="I38"/>
  <c r="I39"/>
  <c r="S39" s="1"/>
  <c r="T39" s="1"/>
  <c r="I40"/>
  <c r="I2"/>
  <c r="F3"/>
  <c r="F4"/>
  <c r="S4" s="1"/>
  <c r="T4" s="1"/>
  <c r="F5"/>
  <c r="F6"/>
  <c r="S6" s="1"/>
  <c r="T6" s="1"/>
  <c r="F7"/>
  <c r="F8"/>
  <c r="S8" s="1"/>
  <c r="T8" s="1"/>
  <c r="F9"/>
  <c r="F10"/>
  <c r="F11"/>
  <c r="F12"/>
  <c r="S12" s="1"/>
  <c r="T12" s="1"/>
  <c r="F13"/>
  <c r="F14"/>
  <c r="S14" s="1"/>
  <c r="T14" s="1"/>
  <c r="F15"/>
  <c r="F16"/>
  <c r="S16" s="1"/>
  <c r="T16" s="1"/>
  <c r="F17"/>
  <c r="S17" s="1"/>
  <c r="T17" s="1"/>
  <c r="F18"/>
  <c r="F19"/>
  <c r="F20"/>
  <c r="S20" s="1"/>
  <c r="T20" s="1"/>
  <c r="F21"/>
  <c r="S21" s="1"/>
  <c r="T21" s="1"/>
  <c r="F22"/>
  <c r="S22" s="1"/>
  <c r="T22" s="1"/>
  <c r="F23"/>
  <c r="F24"/>
  <c r="S24" s="1"/>
  <c r="T24" s="1"/>
  <c r="F25"/>
  <c r="S25" s="1"/>
  <c r="T25" s="1"/>
  <c r="F26"/>
  <c r="F27"/>
  <c r="F28"/>
  <c r="S28" s="1"/>
  <c r="T28" s="1"/>
  <c r="F29"/>
  <c r="S29" s="1"/>
  <c r="T29" s="1"/>
  <c r="F30"/>
  <c r="S30" s="1"/>
  <c r="T30" s="1"/>
  <c r="F31"/>
  <c r="F32"/>
  <c r="S32" s="1"/>
  <c r="T32" s="1"/>
  <c r="F33"/>
  <c r="S33" s="1"/>
  <c r="T33" s="1"/>
  <c r="F34"/>
  <c r="F35"/>
  <c r="F36"/>
  <c r="S36" s="1"/>
  <c r="T36" s="1"/>
  <c r="F37"/>
  <c r="S37" s="1"/>
  <c r="T37" s="1"/>
  <c r="F38"/>
  <c r="S38" s="1"/>
  <c r="T38" s="1"/>
  <c r="F39"/>
  <c r="F40"/>
  <c r="S40" s="1"/>
  <c r="T40" s="1"/>
  <c r="F2"/>
  <c r="S2" s="1"/>
  <c r="T2" s="1"/>
  <c r="S9" l="1"/>
  <c r="T9" s="1"/>
  <c r="S34"/>
  <c r="T34" s="1"/>
  <c r="S18"/>
  <c r="T18" s="1"/>
  <c r="S26"/>
  <c r="T26" s="1"/>
  <c r="S10"/>
  <c r="T10" s="1"/>
  <c r="I41"/>
  <c r="I43" s="1"/>
  <c r="L41"/>
  <c r="L43" s="1"/>
  <c r="S13"/>
  <c r="T13" s="1"/>
  <c r="S5"/>
  <c r="T5" s="1"/>
  <c r="R41"/>
  <c r="R43" s="1"/>
  <c r="F41"/>
  <c r="F43" s="1"/>
</calcChain>
</file>

<file path=xl/sharedStrings.xml><?xml version="1.0" encoding="utf-8"?>
<sst xmlns="http://schemas.openxmlformats.org/spreadsheetml/2006/main" count="88" uniqueCount="88">
  <si>
    <t>Name</t>
  </si>
  <si>
    <t>Father's Name</t>
  </si>
  <si>
    <t xml:space="preserve">SHIVA SHARMA </t>
  </si>
  <si>
    <t>MR. DHARAMVIR</t>
  </si>
  <si>
    <t xml:space="preserve">LOVELI </t>
  </si>
  <si>
    <t>Mr. RAMAVTAR</t>
  </si>
  <si>
    <t xml:space="preserve">AJAY </t>
  </si>
  <si>
    <t>MR. SUBHASH CHAND</t>
  </si>
  <si>
    <t xml:space="preserve">ANIKA </t>
  </si>
  <si>
    <t>MR. DHARMANDER</t>
  </si>
  <si>
    <t xml:space="preserve">ANJALI </t>
  </si>
  <si>
    <t>MR. MAHENDER SINGH</t>
  </si>
  <si>
    <t xml:space="preserve">Amit kumar </t>
  </si>
  <si>
    <t>VIRENDER SINGH</t>
  </si>
  <si>
    <t xml:space="preserve">BHOOMI TANWER </t>
  </si>
  <si>
    <t>MR. RAJENDER</t>
  </si>
  <si>
    <t xml:space="preserve">BHUMIKA </t>
  </si>
  <si>
    <t>MR. HARENDER SINGH</t>
  </si>
  <si>
    <t xml:space="preserve">NEHA </t>
  </si>
  <si>
    <t>MR. BIJENDER SINGH</t>
  </si>
  <si>
    <t xml:space="preserve">Bholaram </t>
  </si>
  <si>
    <t>Surender</t>
  </si>
  <si>
    <t xml:space="preserve">TARUN TOMAR </t>
  </si>
  <si>
    <t>MR. ISHWAR SINGH</t>
  </si>
  <si>
    <t xml:space="preserve">CHHAVI </t>
  </si>
  <si>
    <t>Mr. SUNIL</t>
  </si>
  <si>
    <t xml:space="preserve">DARSHIL PARASHAR </t>
  </si>
  <si>
    <t>PARVEEN KUMAR</t>
  </si>
  <si>
    <t xml:space="preserve">Rakhi tomar </t>
  </si>
  <si>
    <t>ARJUN</t>
  </si>
  <si>
    <t xml:space="preserve">KOMAL </t>
  </si>
  <si>
    <t>BASUDEV</t>
  </si>
  <si>
    <t xml:space="preserve">DIPESH </t>
  </si>
  <si>
    <t>MR. VINOD KUMAR</t>
  </si>
  <si>
    <t xml:space="preserve">DIVYA BHARTI </t>
  </si>
  <si>
    <t>Manoj Kumar</t>
  </si>
  <si>
    <t xml:space="preserve">Dhruv GUPTA </t>
  </si>
  <si>
    <t>Pawan Kumar Gupta</t>
  </si>
  <si>
    <t xml:space="preserve">Mohit </t>
  </si>
  <si>
    <t>MR. BHUDUTT</t>
  </si>
  <si>
    <t xml:space="preserve">KRISH </t>
  </si>
  <si>
    <t>MR. VISHNU DUTT</t>
  </si>
  <si>
    <t xml:space="preserve">Kapil </t>
  </si>
  <si>
    <t>YOGENDER</t>
  </si>
  <si>
    <t xml:space="preserve">Kunal tewatia </t>
  </si>
  <si>
    <t>MR. SUBHASH</t>
  </si>
  <si>
    <t xml:space="preserve">PRIYA TEWATIA </t>
  </si>
  <si>
    <t>Mr. MANPHOOL</t>
  </si>
  <si>
    <t xml:space="preserve">LALIT KUMAR SINGH </t>
  </si>
  <si>
    <t>RAJBIR SINGH</t>
  </si>
  <si>
    <t xml:space="preserve">LOKESH </t>
  </si>
  <si>
    <t>AKASH</t>
  </si>
  <si>
    <t xml:space="preserve">MANISH </t>
  </si>
  <si>
    <t>MR. KHEM CHAND</t>
  </si>
  <si>
    <t xml:space="preserve">NANCY </t>
  </si>
  <si>
    <t>PITAMBER DAYAL SHARMA</t>
  </si>
  <si>
    <t xml:space="preserve">Sahil </t>
  </si>
  <si>
    <t>RANVIR</t>
  </si>
  <si>
    <t xml:space="preserve">RACHANA </t>
  </si>
  <si>
    <t>MR. CHARAN</t>
  </si>
  <si>
    <t xml:space="preserve">RAM KUMAR </t>
  </si>
  <si>
    <t>VINOD KUMAR</t>
  </si>
  <si>
    <t xml:space="preserve">RASHI SINGH </t>
  </si>
  <si>
    <t>JAGBIR</t>
  </si>
  <si>
    <t xml:space="preserve">Rakshita </t>
  </si>
  <si>
    <t>MAHESH KUMAR</t>
  </si>
  <si>
    <t xml:space="preserve">Shivam </t>
  </si>
  <si>
    <t>MR. UDAI VEER</t>
  </si>
  <si>
    <t xml:space="preserve">TANISHA </t>
  </si>
  <si>
    <t>SHIV DAYAL SHARMA</t>
  </si>
  <si>
    <t xml:space="preserve">VINAY GAUTAM </t>
  </si>
  <si>
    <t>MR. TEEKAM SINGH</t>
  </si>
  <si>
    <t xml:space="preserve">VINIT KUMAR </t>
  </si>
  <si>
    <t>MR. PRAMOD KUMAR</t>
  </si>
  <si>
    <t xml:space="preserve">YASH PAL </t>
  </si>
  <si>
    <t>MR. JAI DEV</t>
  </si>
  <si>
    <t xml:space="preserve">YOGESH </t>
  </si>
  <si>
    <t>DHEERAJ</t>
  </si>
  <si>
    <t xml:space="preserve">vivek </t>
  </si>
  <si>
    <t>LAKHANLAL</t>
  </si>
  <si>
    <t>ENGLISH</t>
  </si>
  <si>
    <t>PHYSICS</t>
  </si>
  <si>
    <t>CHEMISTRY</t>
  </si>
  <si>
    <t>Sr. No.</t>
  </si>
  <si>
    <t>MATHEMATICS / BIOLOGY</t>
  </si>
  <si>
    <t>COMPUTER SCIENCE</t>
  </si>
  <si>
    <t>Total</t>
  </si>
  <si>
    <t>%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</si>
</sst>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Fill="1" applyBorder="1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3"/>
  <sheetViews>
    <sheetView tabSelected="1" zoomScale="130" zoomScaleNormal="130" workbookViewId="0">
      <selection activeCell="T19" sqref="T19"/>
    </sheetView>
  </sheetViews>
  <sheetFormatPr defaultRowHeight="12.95" customHeight="1"/>
  <cols>
    <col min="1" max="1" width="3.28515625" style="2" customWidth="1"/>
    <col min="2" max="2" width="14.42578125" style="2" customWidth="1"/>
    <col min="3" max="3" width="19" style="2" customWidth="1"/>
    <col min="4" max="5" width="4.28515625" style="2" customWidth="1"/>
    <col min="6" max="6" width="5.42578125" style="3" customWidth="1"/>
    <col min="7" max="7" width="4.7109375" style="2" customWidth="1"/>
    <col min="8" max="8" width="5" style="2" customWidth="1"/>
    <col min="9" max="9" width="4.7109375" style="3" customWidth="1"/>
    <col min="10" max="10" width="5.5703125" style="2" customWidth="1"/>
    <col min="11" max="11" width="6.5703125" style="2" customWidth="1"/>
    <col min="12" max="12" width="6" style="3" customWidth="1"/>
    <col min="13" max="13" width="5.140625" style="2" customWidth="1"/>
    <col min="14" max="14" width="5.28515625" style="2" customWidth="1"/>
    <col min="15" max="15" width="5.85546875" style="3" customWidth="1"/>
    <col min="16" max="16" width="6.42578125" style="2" customWidth="1"/>
    <col min="17" max="17" width="6" style="2" customWidth="1"/>
    <col min="18" max="18" width="6.140625" style="3" customWidth="1"/>
    <col min="19" max="19" width="7.140625" style="2" customWidth="1"/>
    <col min="20" max="20" width="7" style="2" customWidth="1"/>
    <col min="21" max="21" width="9.140625" style="2"/>
  </cols>
  <sheetData>
    <row r="1" spans="1:20" ht="12.95" customHeight="1">
      <c r="A1" s="2" t="s">
        <v>83</v>
      </c>
      <c r="B1" s="1" t="s">
        <v>0</v>
      </c>
      <c r="C1" s="1" t="s">
        <v>1</v>
      </c>
      <c r="D1" s="5" t="s">
        <v>80</v>
      </c>
      <c r="E1" s="6"/>
      <c r="F1" s="7"/>
      <c r="G1" s="5" t="s">
        <v>84</v>
      </c>
      <c r="H1" s="6"/>
      <c r="I1" s="7"/>
      <c r="J1" s="5" t="s">
        <v>81</v>
      </c>
      <c r="K1" s="6"/>
      <c r="L1" s="7"/>
      <c r="M1" s="5" t="s">
        <v>82</v>
      </c>
      <c r="N1" s="6"/>
      <c r="O1" s="7"/>
      <c r="P1" s="8" t="s">
        <v>85</v>
      </c>
      <c r="Q1" s="8"/>
      <c r="R1" s="8"/>
      <c r="S1" s="2" t="s">
        <v>86</v>
      </c>
      <c r="T1" s="2" t="s">
        <v>87</v>
      </c>
    </row>
    <row r="2" spans="1:20" ht="12.95" customHeight="1">
      <c r="A2" s="2">
        <v>1</v>
      </c>
      <c r="B2" s="2" t="s">
        <v>2</v>
      </c>
      <c r="C2" s="2" t="s">
        <v>3</v>
      </c>
      <c r="D2" s="2">
        <v>53</v>
      </c>
      <c r="E2" s="2">
        <v>20</v>
      </c>
      <c r="F2" s="3">
        <f>SUM(D2:E2)</f>
        <v>73</v>
      </c>
      <c r="G2" s="4">
        <v>28</v>
      </c>
      <c r="H2" s="2">
        <v>29</v>
      </c>
      <c r="I2" s="3">
        <f>SUM(G2:H2)</f>
        <v>57</v>
      </c>
      <c r="J2" s="2">
        <v>33</v>
      </c>
      <c r="K2" s="2">
        <v>29</v>
      </c>
      <c r="L2" s="3">
        <f>SUM(J2:K2)</f>
        <v>62</v>
      </c>
      <c r="M2" s="2">
        <v>31</v>
      </c>
      <c r="N2" s="2">
        <v>28</v>
      </c>
      <c r="O2" s="3">
        <f>SUM(M2:N2)</f>
        <v>59</v>
      </c>
      <c r="P2" s="2">
        <v>27</v>
      </c>
      <c r="Q2" s="2">
        <v>29</v>
      </c>
      <c r="R2" s="3">
        <f>SUM(P2:Q2)</f>
        <v>56</v>
      </c>
      <c r="S2" s="2">
        <f>SUM(F2,I2,L2,O2,R2)</f>
        <v>307</v>
      </c>
      <c r="T2" s="2">
        <f>SUM(S2/5)</f>
        <v>61.4</v>
      </c>
    </row>
    <row r="3" spans="1:20" ht="12.95" customHeight="1">
      <c r="A3" s="2">
        <v>2</v>
      </c>
      <c r="B3" s="2" t="s">
        <v>4</v>
      </c>
      <c r="C3" s="2" t="s">
        <v>5</v>
      </c>
      <c r="D3" s="2">
        <v>70</v>
      </c>
      <c r="E3" s="2">
        <v>20</v>
      </c>
      <c r="F3" s="3">
        <f t="shared" ref="F3:F40" si="0">SUM(D3:E3)</f>
        <v>90</v>
      </c>
      <c r="G3" s="2">
        <v>31</v>
      </c>
      <c r="H3" s="2">
        <v>20</v>
      </c>
      <c r="I3" s="3">
        <f t="shared" ref="I3:I40" si="1">SUM(G3:H3)</f>
        <v>51</v>
      </c>
      <c r="J3" s="2">
        <v>41</v>
      </c>
      <c r="K3" s="2">
        <v>30</v>
      </c>
      <c r="L3" s="3">
        <f t="shared" ref="L3:L40" si="2">SUM(J3:K3)</f>
        <v>71</v>
      </c>
      <c r="M3" s="2">
        <v>40</v>
      </c>
      <c r="N3" s="2">
        <v>30</v>
      </c>
      <c r="O3" s="3">
        <f t="shared" ref="O3:O40" si="3">SUM(M3:N3)</f>
        <v>70</v>
      </c>
      <c r="P3" s="2">
        <v>32</v>
      </c>
      <c r="Q3" s="2">
        <v>30</v>
      </c>
      <c r="R3" s="3">
        <f t="shared" ref="R3:R40" si="4">SUM(P3:Q3)</f>
        <v>62</v>
      </c>
      <c r="S3" s="2">
        <f t="shared" ref="S3:S40" si="5">SUM(F3,I3,L3,O3,R3)</f>
        <v>344</v>
      </c>
      <c r="T3" s="2">
        <f t="shared" ref="T3:T40" si="6">SUM(S3/5)</f>
        <v>68.8</v>
      </c>
    </row>
    <row r="4" spans="1:20" ht="12.95" customHeight="1">
      <c r="A4" s="2">
        <v>3</v>
      </c>
      <c r="B4" s="2" t="s">
        <v>6</v>
      </c>
      <c r="C4" s="2" t="s">
        <v>7</v>
      </c>
      <c r="D4" s="2">
        <v>54</v>
      </c>
      <c r="E4" s="2">
        <v>20</v>
      </c>
      <c r="F4" s="3">
        <f t="shared" si="0"/>
        <v>74</v>
      </c>
      <c r="G4" s="4">
        <v>25</v>
      </c>
      <c r="H4" s="2">
        <v>27</v>
      </c>
      <c r="I4" s="3">
        <f t="shared" si="1"/>
        <v>52</v>
      </c>
      <c r="J4" s="2">
        <v>23</v>
      </c>
      <c r="K4" s="2">
        <v>29</v>
      </c>
      <c r="L4" s="3">
        <f t="shared" si="2"/>
        <v>52</v>
      </c>
      <c r="M4" s="2">
        <v>34</v>
      </c>
      <c r="N4" s="2">
        <v>29</v>
      </c>
      <c r="O4" s="3">
        <f t="shared" si="3"/>
        <v>63</v>
      </c>
      <c r="P4" s="2">
        <v>30</v>
      </c>
      <c r="Q4" s="2">
        <v>29</v>
      </c>
      <c r="R4" s="3">
        <f t="shared" si="4"/>
        <v>59</v>
      </c>
      <c r="S4" s="2">
        <f t="shared" si="5"/>
        <v>300</v>
      </c>
      <c r="T4" s="2">
        <f t="shared" si="6"/>
        <v>60</v>
      </c>
    </row>
    <row r="5" spans="1:20" ht="12.95" customHeight="1">
      <c r="A5" s="2">
        <v>4</v>
      </c>
      <c r="B5" s="2" t="s">
        <v>8</v>
      </c>
      <c r="C5" s="2" t="s">
        <v>9</v>
      </c>
      <c r="D5" s="2">
        <v>65</v>
      </c>
      <c r="E5" s="2">
        <v>20</v>
      </c>
      <c r="F5" s="3">
        <f t="shared" si="0"/>
        <v>85</v>
      </c>
      <c r="G5" s="4">
        <v>28</v>
      </c>
      <c r="H5" s="2">
        <v>30</v>
      </c>
      <c r="I5" s="3">
        <f t="shared" si="1"/>
        <v>58</v>
      </c>
      <c r="J5" s="2">
        <v>34</v>
      </c>
      <c r="K5" s="2">
        <v>30</v>
      </c>
      <c r="L5" s="3">
        <f t="shared" si="2"/>
        <v>64</v>
      </c>
      <c r="M5" s="2">
        <v>30</v>
      </c>
      <c r="N5" s="2">
        <v>30</v>
      </c>
      <c r="O5" s="3">
        <f t="shared" si="3"/>
        <v>60</v>
      </c>
      <c r="P5" s="2">
        <v>33</v>
      </c>
      <c r="Q5" s="2">
        <v>30</v>
      </c>
      <c r="R5" s="3">
        <f t="shared" si="4"/>
        <v>63</v>
      </c>
      <c r="S5" s="2">
        <f t="shared" si="5"/>
        <v>330</v>
      </c>
      <c r="T5" s="2">
        <f t="shared" si="6"/>
        <v>66</v>
      </c>
    </row>
    <row r="6" spans="1:20" ht="12.95" customHeight="1">
      <c r="A6" s="2">
        <v>5</v>
      </c>
      <c r="B6" s="2" t="s">
        <v>10</v>
      </c>
      <c r="C6" s="2" t="s">
        <v>11</v>
      </c>
      <c r="D6" s="2">
        <v>65</v>
      </c>
      <c r="E6" s="2">
        <v>20</v>
      </c>
      <c r="F6" s="3">
        <f t="shared" si="0"/>
        <v>85</v>
      </c>
      <c r="G6" s="4">
        <v>51</v>
      </c>
      <c r="H6" s="2">
        <v>30</v>
      </c>
      <c r="I6" s="3">
        <f t="shared" si="1"/>
        <v>81</v>
      </c>
      <c r="J6" s="2">
        <v>34</v>
      </c>
      <c r="K6" s="2">
        <v>30</v>
      </c>
      <c r="L6" s="3">
        <f t="shared" si="2"/>
        <v>64</v>
      </c>
      <c r="M6" s="2">
        <v>37</v>
      </c>
      <c r="N6" s="2">
        <v>30</v>
      </c>
      <c r="O6" s="3">
        <f t="shared" si="3"/>
        <v>67</v>
      </c>
      <c r="P6" s="2">
        <v>49</v>
      </c>
      <c r="Q6" s="2">
        <v>30</v>
      </c>
      <c r="R6" s="3">
        <f t="shared" si="4"/>
        <v>79</v>
      </c>
      <c r="S6" s="2">
        <f t="shared" si="5"/>
        <v>376</v>
      </c>
      <c r="T6" s="2">
        <f t="shared" si="6"/>
        <v>75.2</v>
      </c>
    </row>
    <row r="7" spans="1:20" ht="12.95" customHeight="1">
      <c r="A7" s="2">
        <v>6</v>
      </c>
      <c r="B7" s="2" t="s">
        <v>12</v>
      </c>
      <c r="C7" s="2" t="s">
        <v>13</v>
      </c>
      <c r="D7" s="2">
        <v>47</v>
      </c>
      <c r="E7" s="2">
        <v>19</v>
      </c>
      <c r="F7" s="3">
        <f t="shared" si="0"/>
        <v>66</v>
      </c>
      <c r="G7" s="2">
        <v>12</v>
      </c>
      <c r="H7" s="2">
        <v>18</v>
      </c>
      <c r="I7" s="3">
        <f t="shared" si="1"/>
        <v>30</v>
      </c>
      <c r="J7" s="2">
        <v>37</v>
      </c>
      <c r="K7" s="2">
        <v>28</v>
      </c>
      <c r="L7" s="3">
        <f t="shared" si="2"/>
        <v>65</v>
      </c>
      <c r="M7" s="2">
        <v>27</v>
      </c>
      <c r="N7" s="2">
        <v>28</v>
      </c>
      <c r="O7" s="3">
        <f t="shared" si="3"/>
        <v>55</v>
      </c>
      <c r="P7" s="2">
        <v>23</v>
      </c>
      <c r="Q7" s="2">
        <v>30</v>
      </c>
      <c r="R7" s="3">
        <f t="shared" si="4"/>
        <v>53</v>
      </c>
      <c r="S7" s="2">
        <f t="shared" si="5"/>
        <v>269</v>
      </c>
      <c r="T7" s="2">
        <f t="shared" si="6"/>
        <v>53.8</v>
      </c>
    </row>
    <row r="8" spans="1:20" ht="12.95" customHeight="1">
      <c r="A8" s="2">
        <v>7</v>
      </c>
      <c r="B8" s="2" t="s">
        <v>14</v>
      </c>
      <c r="C8" s="2" t="s">
        <v>15</v>
      </c>
      <c r="D8" s="2">
        <v>57</v>
      </c>
      <c r="E8" s="2">
        <v>20</v>
      </c>
      <c r="F8" s="3">
        <f t="shared" si="0"/>
        <v>77</v>
      </c>
      <c r="G8" s="4">
        <v>29</v>
      </c>
      <c r="H8" s="2">
        <v>30</v>
      </c>
      <c r="I8" s="3">
        <f t="shared" si="1"/>
        <v>59</v>
      </c>
      <c r="J8" s="2">
        <v>28</v>
      </c>
      <c r="K8" s="2">
        <v>30</v>
      </c>
      <c r="L8" s="3">
        <f t="shared" si="2"/>
        <v>58</v>
      </c>
      <c r="M8" s="2">
        <v>32</v>
      </c>
      <c r="N8" s="2">
        <v>30</v>
      </c>
      <c r="O8" s="3">
        <f t="shared" si="3"/>
        <v>62</v>
      </c>
      <c r="P8" s="2">
        <v>37</v>
      </c>
      <c r="Q8" s="2">
        <v>29</v>
      </c>
      <c r="R8" s="3">
        <f t="shared" si="4"/>
        <v>66</v>
      </c>
      <c r="S8" s="2">
        <f t="shared" si="5"/>
        <v>322</v>
      </c>
      <c r="T8" s="2">
        <f t="shared" si="6"/>
        <v>64.400000000000006</v>
      </c>
    </row>
    <row r="9" spans="1:20" ht="12.95" customHeight="1">
      <c r="A9" s="2">
        <v>8</v>
      </c>
      <c r="B9" s="2" t="s">
        <v>16</v>
      </c>
      <c r="C9" s="2" t="s">
        <v>17</v>
      </c>
      <c r="D9" s="2">
        <v>57</v>
      </c>
      <c r="E9" s="2">
        <v>20</v>
      </c>
      <c r="F9" s="3">
        <f t="shared" si="0"/>
        <v>77</v>
      </c>
      <c r="G9" s="2">
        <v>32</v>
      </c>
      <c r="H9" s="2">
        <v>20</v>
      </c>
      <c r="I9" s="3">
        <f t="shared" si="1"/>
        <v>52</v>
      </c>
      <c r="J9" s="2">
        <v>36</v>
      </c>
      <c r="K9" s="2">
        <v>30</v>
      </c>
      <c r="L9" s="3">
        <f t="shared" si="2"/>
        <v>66</v>
      </c>
      <c r="M9" s="2">
        <v>48</v>
      </c>
      <c r="N9" s="2">
        <v>30</v>
      </c>
      <c r="O9" s="3">
        <f t="shared" si="3"/>
        <v>78</v>
      </c>
      <c r="P9" s="2">
        <v>41</v>
      </c>
      <c r="Q9" s="2">
        <v>30</v>
      </c>
      <c r="R9" s="3">
        <f t="shared" si="4"/>
        <v>71</v>
      </c>
      <c r="S9" s="2">
        <f t="shared" si="5"/>
        <v>344</v>
      </c>
      <c r="T9" s="2">
        <f t="shared" si="6"/>
        <v>68.8</v>
      </c>
    </row>
    <row r="10" spans="1:20" ht="12.95" customHeight="1">
      <c r="A10" s="2">
        <v>9</v>
      </c>
      <c r="B10" s="2" t="s">
        <v>18</v>
      </c>
      <c r="C10" s="2" t="s">
        <v>19</v>
      </c>
      <c r="D10" s="2">
        <v>27</v>
      </c>
      <c r="E10" s="2">
        <v>18</v>
      </c>
      <c r="F10" s="3">
        <f t="shared" si="0"/>
        <v>45</v>
      </c>
      <c r="G10" s="4">
        <v>17</v>
      </c>
      <c r="H10" s="2">
        <v>28</v>
      </c>
      <c r="I10" s="3">
        <f t="shared" si="1"/>
        <v>45</v>
      </c>
      <c r="J10" s="2">
        <v>15</v>
      </c>
      <c r="K10" s="2">
        <v>28</v>
      </c>
      <c r="L10" s="3">
        <f t="shared" si="2"/>
        <v>43</v>
      </c>
      <c r="M10" s="2">
        <v>13</v>
      </c>
      <c r="N10" s="2">
        <v>28</v>
      </c>
      <c r="O10" s="3">
        <f t="shared" si="3"/>
        <v>41</v>
      </c>
      <c r="P10" s="2">
        <v>17</v>
      </c>
      <c r="Q10" s="2">
        <v>28</v>
      </c>
      <c r="R10" s="3">
        <f t="shared" si="4"/>
        <v>45</v>
      </c>
      <c r="S10" s="2">
        <f t="shared" si="5"/>
        <v>219</v>
      </c>
      <c r="T10" s="2">
        <f t="shared" si="6"/>
        <v>43.8</v>
      </c>
    </row>
    <row r="11" spans="1:20" ht="12.95" customHeight="1">
      <c r="A11" s="2">
        <v>10</v>
      </c>
      <c r="B11" s="2" t="s">
        <v>20</v>
      </c>
      <c r="C11" s="2" t="s">
        <v>21</v>
      </c>
      <c r="D11" s="2">
        <v>56</v>
      </c>
      <c r="E11" s="2">
        <v>20</v>
      </c>
      <c r="F11" s="3">
        <f t="shared" si="0"/>
        <v>76</v>
      </c>
      <c r="G11" s="2">
        <v>40</v>
      </c>
      <c r="H11" s="2">
        <v>20</v>
      </c>
      <c r="I11" s="3">
        <f t="shared" si="1"/>
        <v>60</v>
      </c>
      <c r="J11" s="2">
        <v>24</v>
      </c>
      <c r="K11" s="2">
        <v>30</v>
      </c>
      <c r="L11" s="3">
        <f t="shared" si="2"/>
        <v>54</v>
      </c>
      <c r="M11" s="2">
        <v>30</v>
      </c>
      <c r="N11" s="2">
        <v>30</v>
      </c>
      <c r="O11" s="3">
        <f t="shared" si="3"/>
        <v>60</v>
      </c>
      <c r="P11" s="2">
        <v>38</v>
      </c>
      <c r="Q11" s="2">
        <v>30</v>
      </c>
      <c r="R11" s="3">
        <f t="shared" si="4"/>
        <v>68</v>
      </c>
      <c r="S11" s="2">
        <f t="shared" si="5"/>
        <v>318</v>
      </c>
      <c r="T11" s="2">
        <f t="shared" si="6"/>
        <v>63.6</v>
      </c>
    </row>
    <row r="12" spans="1:20" ht="12.95" customHeight="1">
      <c r="A12" s="2">
        <v>11</v>
      </c>
      <c r="B12" s="2" t="s">
        <v>22</v>
      </c>
      <c r="C12" s="2" t="s">
        <v>23</v>
      </c>
      <c r="D12" s="2">
        <v>55</v>
      </c>
      <c r="E12" s="2">
        <v>20</v>
      </c>
      <c r="F12" s="3">
        <f t="shared" si="0"/>
        <v>75</v>
      </c>
      <c r="G12" s="2">
        <v>15</v>
      </c>
      <c r="H12" s="2">
        <v>20</v>
      </c>
      <c r="I12" s="3">
        <f t="shared" si="1"/>
        <v>35</v>
      </c>
      <c r="J12" s="2">
        <v>23</v>
      </c>
      <c r="K12" s="2">
        <v>30</v>
      </c>
      <c r="L12" s="3">
        <f t="shared" si="2"/>
        <v>53</v>
      </c>
      <c r="M12" s="2">
        <v>30</v>
      </c>
      <c r="N12" s="2">
        <v>30</v>
      </c>
      <c r="O12" s="3">
        <f t="shared" si="3"/>
        <v>60</v>
      </c>
      <c r="P12" s="2">
        <v>40</v>
      </c>
      <c r="Q12" s="2">
        <v>39</v>
      </c>
      <c r="R12" s="3">
        <f t="shared" si="4"/>
        <v>79</v>
      </c>
      <c r="S12" s="2">
        <f t="shared" si="5"/>
        <v>302</v>
      </c>
      <c r="T12" s="2">
        <f t="shared" si="6"/>
        <v>60.4</v>
      </c>
    </row>
    <row r="13" spans="1:20" ht="12.95" customHeight="1">
      <c r="A13" s="2">
        <v>12</v>
      </c>
      <c r="B13" s="2" t="s">
        <v>24</v>
      </c>
      <c r="C13" s="2" t="s">
        <v>25</v>
      </c>
      <c r="D13" s="2">
        <v>71</v>
      </c>
      <c r="E13" s="2">
        <v>20</v>
      </c>
      <c r="F13" s="3">
        <f t="shared" si="0"/>
        <v>91</v>
      </c>
      <c r="G13" s="4">
        <v>34</v>
      </c>
      <c r="H13" s="2">
        <v>29</v>
      </c>
      <c r="I13" s="3">
        <f t="shared" si="1"/>
        <v>63</v>
      </c>
      <c r="J13" s="2">
        <v>26</v>
      </c>
      <c r="K13" s="2">
        <v>30</v>
      </c>
      <c r="L13" s="3">
        <f t="shared" si="2"/>
        <v>56</v>
      </c>
      <c r="M13" s="2">
        <v>23</v>
      </c>
      <c r="N13" s="2">
        <v>30</v>
      </c>
      <c r="O13" s="3">
        <f t="shared" si="3"/>
        <v>53</v>
      </c>
      <c r="P13" s="2">
        <v>29</v>
      </c>
      <c r="Q13" s="2">
        <v>29</v>
      </c>
      <c r="R13" s="3">
        <f t="shared" si="4"/>
        <v>58</v>
      </c>
      <c r="S13" s="2">
        <f t="shared" si="5"/>
        <v>321</v>
      </c>
      <c r="T13" s="2">
        <f t="shared" si="6"/>
        <v>64.2</v>
      </c>
    </row>
    <row r="14" spans="1:20" ht="12.95" customHeight="1">
      <c r="A14" s="2">
        <v>13</v>
      </c>
      <c r="B14" s="2" t="s">
        <v>26</v>
      </c>
      <c r="C14" s="2" t="s">
        <v>27</v>
      </c>
      <c r="D14" s="2">
        <v>42</v>
      </c>
      <c r="E14" s="2">
        <v>20</v>
      </c>
      <c r="F14" s="3">
        <f t="shared" si="0"/>
        <v>62</v>
      </c>
      <c r="G14" s="2">
        <v>14</v>
      </c>
      <c r="H14" s="2">
        <v>20</v>
      </c>
      <c r="I14" s="3">
        <f t="shared" si="1"/>
        <v>34</v>
      </c>
      <c r="J14" s="2">
        <v>23</v>
      </c>
      <c r="K14" s="2">
        <v>30</v>
      </c>
      <c r="L14" s="3">
        <f t="shared" si="2"/>
        <v>53</v>
      </c>
      <c r="M14" s="2">
        <v>28</v>
      </c>
      <c r="N14" s="2">
        <v>30</v>
      </c>
      <c r="O14" s="3">
        <f t="shared" si="3"/>
        <v>58</v>
      </c>
      <c r="P14" s="2">
        <v>33</v>
      </c>
      <c r="Q14" s="2">
        <v>30</v>
      </c>
      <c r="R14" s="3">
        <f t="shared" si="4"/>
        <v>63</v>
      </c>
      <c r="S14" s="2">
        <f t="shared" si="5"/>
        <v>270</v>
      </c>
      <c r="T14" s="2">
        <f t="shared" si="6"/>
        <v>54</v>
      </c>
    </row>
    <row r="15" spans="1:20" ht="12.95" customHeight="1">
      <c r="A15" s="2">
        <v>14</v>
      </c>
      <c r="B15" s="2" t="s">
        <v>28</v>
      </c>
      <c r="C15" s="2" t="s">
        <v>29</v>
      </c>
      <c r="D15" s="2">
        <v>64</v>
      </c>
      <c r="E15" s="2">
        <v>20</v>
      </c>
      <c r="F15" s="3">
        <f t="shared" si="0"/>
        <v>84</v>
      </c>
      <c r="G15" s="4">
        <v>43</v>
      </c>
      <c r="H15" s="2">
        <v>30</v>
      </c>
      <c r="I15" s="3">
        <f t="shared" si="1"/>
        <v>73</v>
      </c>
      <c r="J15" s="2">
        <v>30</v>
      </c>
      <c r="K15" s="2">
        <v>30</v>
      </c>
      <c r="L15" s="3">
        <f t="shared" si="2"/>
        <v>60</v>
      </c>
      <c r="M15" s="2">
        <v>42</v>
      </c>
      <c r="N15" s="2">
        <v>30</v>
      </c>
      <c r="O15" s="3">
        <f t="shared" si="3"/>
        <v>72</v>
      </c>
      <c r="P15" s="2">
        <v>38</v>
      </c>
      <c r="Q15" s="2">
        <v>30</v>
      </c>
      <c r="R15" s="3">
        <f t="shared" si="4"/>
        <v>68</v>
      </c>
      <c r="S15" s="2">
        <f t="shared" si="5"/>
        <v>357</v>
      </c>
      <c r="T15" s="2">
        <f t="shared" si="6"/>
        <v>71.400000000000006</v>
      </c>
    </row>
    <row r="16" spans="1:20" ht="12.95" customHeight="1">
      <c r="A16" s="2">
        <v>15</v>
      </c>
      <c r="B16" s="2" t="s">
        <v>30</v>
      </c>
      <c r="C16" s="2" t="s">
        <v>31</v>
      </c>
      <c r="D16" s="2">
        <v>32</v>
      </c>
      <c r="E16" s="2">
        <v>19</v>
      </c>
      <c r="F16" s="3">
        <f t="shared" si="0"/>
        <v>51</v>
      </c>
      <c r="G16" s="4">
        <v>10</v>
      </c>
      <c r="H16" s="2">
        <v>29</v>
      </c>
      <c r="I16" s="3">
        <f t="shared" si="1"/>
        <v>39</v>
      </c>
      <c r="J16" s="2">
        <v>23</v>
      </c>
      <c r="K16" s="2">
        <v>29</v>
      </c>
      <c r="L16" s="3">
        <f t="shared" si="2"/>
        <v>52</v>
      </c>
      <c r="M16" s="2">
        <v>23</v>
      </c>
      <c r="N16" s="2">
        <v>29</v>
      </c>
      <c r="O16" s="3">
        <f t="shared" si="3"/>
        <v>52</v>
      </c>
      <c r="P16" s="2">
        <v>23</v>
      </c>
      <c r="Q16" s="2">
        <v>29</v>
      </c>
      <c r="R16" s="3">
        <f t="shared" si="4"/>
        <v>52</v>
      </c>
      <c r="S16" s="2">
        <f t="shared" si="5"/>
        <v>246</v>
      </c>
      <c r="T16" s="2">
        <f t="shared" si="6"/>
        <v>49.2</v>
      </c>
    </row>
    <row r="17" spans="1:20" ht="12.95" customHeight="1">
      <c r="A17" s="2">
        <v>16</v>
      </c>
      <c r="B17" s="2" t="s">
        <v>32</v>
      </c>
      <c r="C17" s="2" t="s">
        <v>33</v>
      </c>
      <c r="D17" s="2">
        <v>47</v>
      </c>
      <c r="E17" s="2">
        <v>19</v>
      </c>
      <c r="F17" s="3">
        <f t="shared" si="0"/>
        <v>66</v>
      </c>
      <c r="G17" s="2">
        <v>27</v>
      </c>
      <c r="H17" s="2">
        <v>20</v>
      </c>
      <c r="I17" s="3">
        <f t="shared" si="1"/>
        <v>47</v>
      </c>
      <c r="J17" s="2">
        <v>23</v>
      </c>
      <c r="K17" s="2">
        <v>28</v>
      </c>
      <c r="L17" s="3">
        <f t="shared" si="2"/>
        <v>51</v>
      </c>
      <c r="M17" s="2">
        <v>42</v>
      </c>
      <c r="N17" s="2">
        <v>28</v>
      </c>
      <c r="O17" s="3">
        <f t="shared" si="3"/>
        <v>70</v>
      </c>
      <c r="P17" s="2">
        <v>30</v>
      </c>
      <c r="Q17" s="2">
        <v>30</v>
      </c>
      <c r="R17" s="3">
        <f t="shared" si="4"/>
        <v>60</v>
      </c>
      <c r="S17" s="2">
        <f t="shared" si="5"/>
        <v>294</v>
      </c>
      <c r="T17" s="2">
        <f t="shared" si="6"/>
        <v>58.8</v>
      </c>
    </row>
    <row r="18" spans="1:20" ht="12.95" customHeight="1">
      <c r="A18" s="2">
        <v>17</v>
      </c>
      <c r="B18" s="2" t="s">
        <v>34</v>
      </c>
      <c r="C18" s="2" t="s">
        <v>35</v>
      </c>
      <c r="F18" s="3">
        <f t="shared" si="0"/>
        <v>0</v>
      </c>
      <c r="I18" s="3">
        <f t="shared" si="1"/>
        <v>0</v>
      </c>
      <c r="L18" s="3">
        <f t="shared" si="2"/>
        <v>0</v>
      </c>
      <c r="O18" s="3">
        <f t="shared" si="3"/>
        <v>0</v>
      </c>
      <c r="R18" s="3">
        <f t="shared" si="4"/>
        <v>0</v>
      </c>
      <c r="S18" s="2">
        <f t="shared" si="5"/>
        <v>0</v>
      </c>
      <c r="T18" s="2">
        <f t="shared" si="6"/>
        <v>0</v>
      </c>
    </row>
    <row r="19" spans="1:20" ht="12.95" customHeight="1">
      <c r="A19" s="2">
        <v>18</v>
      </c>
      <c r="B19" s="2" t="s">
        <v>36</v>
      </c>
      <c r="C19" s="2" t="s">
        <v>37</v>
      </c>
      <c r="D19" s="2">
        <v>59</v>
      </c>
      <c r="E19" s="2">
        <v>20</v>
      </c>
      <c r="F19" s="3">
        <f t="shared" si="0"/>
        <v>79</v>
      </c>
      <c r="G19" s="2">
        <v>35</v>
      </c>
      <c r="H19" s="2">
        <v>20</v>
      </c>
      <c r="I19" s="3">
        <f t="shared" si="1"/>
        <v>55</v>
      </c>
      <c r="J19" s="2">
        <v>35</v>
      </c>
      <c r="K19" s="2">
        <v>30</v>
      </c>
      <c r="L19" s="3">
        <f t="shared" si="2"/>
        <v>65</v>
      </c>
      <c r="M19" s="2">
        <v>40</v>
      </c>
      <c r="N19" s="2">
        <v>30</v>
      </c>
      <c r="O19" s="3">
        <f t="shared" si="3"/>
        <v>70</v>
      </c>
      <c r="P19" s="2">
        <v>48</v>
      </c>
      <c r="Q19" s="2">
        <v>30</v>
      </c>
      <c r="R19" s="3">
        <f t="shared" si="4"/>
        <v>78</v>
      </c>
      <c r="S19" s="2">
        <f t="shared" si="5"/>
        <v>347</v>
      </c>
      <c r="T19" s="2">
        <f t="shared" si="6"/>
        <v>69.400000000000006</v>
      </c>
    </row>
    <row r="20" spans="1:20" ht="12.95" customHeight="1">
      <c r="A20" s="2">
        <v>19</v>
      </c>
      <c r="B20" s="2" t="s">
        <v>38</v>
      </c>
      <c r="C20" s="2" t="s">
        <v>39</v>
      </c>
      <c r="D20" s="2">
        <v>47</v>
      </c>
      <c r="E20" s="2">
        <v>20</v>
      </c>
      <c r="F20" s="3">
        <f t="shared" si="0"/>
        <v>67</v>
      </c>
      <c r="G20" s="2">
        <v>50</v>
      </c>
      <c r="H20" s="2">
        <v>20</v>
      </c>
      <c r="I20" s="3">
        <f t="shared" si="1"/>
        <v>70</v>
      </c>
      <c r="J20" s="2">
        <v>28</v>
      </c>
      <c r="K20" s="2">
        <v>29</v>
      </c>
      <c r="L20" s="3">
        <f t="shared" si="2"/>
        <v>57</v>
      </c>
      <c r="M20" s="2">
        <v>23</v>
      </c>
      <c r="N20" s="2">
        <v>29</v>
      </c>
      <c r="O20" s="3">
        <f t="shared" si="3"/>
        <v>52</v>
      </c>
      <c r="P20" s="2">
        <v>23</v>
      </c>
      <c r="Q20" s="2">
        <v>29</v>
      </c>
      <c r="R20" s="3">
        <f t="shared" si="4"/>
        <v>52</v>
      </c>
      <c r="S20" s="2">
        <f t="shared" si="5"/>
        <v>298</v>
      </c>
      <c r="T20" s="2">
        <f t="shared" si="6"/>
        <v>59.6</v>
      </c>
    </row>
    <row r="21" spans="1:20" ht="12.95" customHeight="1">
      <c r="A21" s="2">
        <v>20</v>
      </c>
      <c r="B21" s="2" t="s">
        <v>40</v>
      </c>
      <c r="C21" s="2" t="s">
        <v>41</v>
      </c>
      <c r="D21" s="2">
        <v>32</v>
      </c>
      <c r="E21" s="2">
        <v>18</v>
      </c>
      <c r="F21" s="3">
        <f t="shared" si="0"/>
        <v>50</v>
      </c>
      <c r="G21" s="2">
        <v>26</v>
      </c>
      <c r="H21" s="2">
        <v>18</v>
      </c>
      <c r="I21" s="3">
        <f t="shared" si="1"/>
        <v>44</v>
      </c>
      <c r="J21" s="2">
        <v>23</v>
      </c>
      <c r="K21" s="2">
        <v>28</v>
      </c>
      <c r="L21" s="3">
        <f t="shared" si="2"/>
        <v>51</v>
      </c>
      <c r="M21" s="2">
        <v>24</v>
      </c>
      <c r="N21" s="2">
        <v>28</v>
      </c>
      <c r="O21" s="3">
        <f t="shared" si="3"/>
        <v>52</v>
      </c>
      <c r="P21" s="2">
        <v>23</v>
      </c>
      <c r="Q21" s="2">
        <v>29</v>
      </c>
      <c r="R21" s="3">
        <f t="shared" si="4"/>
        <v>52</v>
      </c>
      <c r="S21" s="2">
        <f t="shared" si="5"/>
        <v>249</v>
      </c>
      <c r="T21" s="2">
        <f t="shared" si="6"/>
        <v>49.8</v>
      </c>
    </row>
    <row r="22" spans="1:20" ht="12.95" customHeight="1">
      <c r="A22" s="2">
        <v>21</v>
      </c>
      <c r="B22" s="2" t="s">
        <v>42</v>
      </c>
      <c r="C22" s="2" t="s">
        <v>43</v>
      </c>
      <c r="D22" s="2">
        <v>35</v>
      </c>
      <c r="E22" s="2">
        <v>20</v>
      </c>
      <c r="F22" s="3">
        <f t="shared" si="0"/>
        <v>55</v>
      </c>
      <c r="G22" s="2">
        <v>29</v>
      </c>
      <c r="H22" s="2">
        <v>19</v>
      </c>
      <c r="I22" s="3">
        <f t="shared" si="1"/>
        <v>48</v>
      </c>
      <c r="J22" s="2">
        <v>23</v>
      </c>
      <c r="K22" s="2">
        <v>29</v>
      </c>
      <c r="L22" s="3">
        <f t="shared" si="2"/>
        <v>52</v>
      </c>
      <c r="M22" s="2">
        <v>34</v>
      </c>
      <c r="N22" s="2">
        <v>29</v>
      </c>
      <c r="O22" s="3">
        <f t="shared" si="3"/>
        <v>63</v>
      </c>
      <c r="P22" s="2">
        <v>29</v>
      </c>
      <c r="Q22" s="2">
        <v>30</v>
      </c>
      <c r="R22" s="3">
        <f t="shared" si="4"/>
        <v>59</v>
      </c>
      <c r="S22" s="2">
        <f t="shared" si="5"/>
        <v>277</v>
      </c>
      <c r="T22" s="2">
        <f t="shared" si="6"/>
        <v>55.4</v>
      </c>
    </row>
    <row r="23" spans="1:20" ht="12.95" customHeight="1">
      <c r="A23" s="2">
        <v>22</v>
      </c>
      <c r="B23" s="2" t="s">
        <v>44</v>
      </c>
      <c r="C23" s="2" t="s">
        <v>45</v>
      </c>
      <c r="D23" s="2">
        <v>27</v>
      </c>
      <c r="E23" s="2">
        <v>19</v>
      </c>
      <c r="F23" s="3">
        <f t="shared" si="0"/>
        <v>46</v>
      </c>
      <c r="G23" s="4">
        <v>32</v>
      </c>
      <c r="H23" s="2">
        <v>28</v>
      </c>
      <c r="I23" s="3">
        <f t="shared" si="1"/>
        <v>60</v>
      </c>
      <c r="J23" s="2">
        <v>26</v>
      </c>
      <c r="K23" s="2">
        <v>28</v>
      </c>
      <c r="L23" s="3">
        <f t="shared" si="2"/>
        <v>54</v>
      </c>
      <c r="M23" s="2">
        <v>27</v>
      </c>
      <c r="N23" s="2">
        <v>28</v>
      </c>
      <c r="O23" s="3">
        <f t="shared" si="3"/>
        <v>55</v>
      </c>
      <c r="P23" s="2">
        <v>32</v>
      </c>
      <c r="Q23" s="2">
        <v>29</v>
      </c>
      <c r="R23" s="3">
        <f t="shared" si="4"/>
        <v>61</v>
      </c>
      <c r="S23" s="2">
        <f t="shared" si="5"/>
        <v>276</v>
      </c>
      <c r="T23" s="2">
        <f t="shared" si="6"/>
        <v>55.2</v>
      </c>
    </row>
    <row r="24" spans="1:20" ht="12.95" customHeight="1">
      <c r="A24" s="2">
        <v>23</v>
      </c>
      <c r="B24" s="2" t="s">
        <v>46</v>
      </c>
      <c r="C24" s="2" t="s">
        <v>47</v>
      </c>
      <c r="D24" s="2">
        <v>66</v>
      </c>
      <c r="E24" s="2">
        <v>20</v>
      </c>
      <c r="F24" s="3">
        <f t="shared" si="0"/>
        <v>86</v>
      </c>
      <c r="G24" s="4">
        <v>44</v>
      </c>
      <c r="H24" s="2">
        <v>30</v>
      </c>
      <c r="I24" s="3">
        <f t="shared" si="1"/>
        <v>74</v>
      </c>
      <c r="J24" s="2">
        <v>36</v>
      </c>
      <c r="K24" s="2">
        <v>30</v>
      </c>
      <c r="L24" s="3">
        <f t="shared" si="2"/>
        <v>66</v>
      </c>
      <c r="M24" s="2">
        <v>36</v>
      </c>
      <c r="N24" s="2">
        <v>30</v>
      </c>
      <c r="O24" s="3">
        <f t="shared" si="3"/>
        <v>66</v>
      </c>
      <c r="P24" s="2">
        <v>40</v>
      </c>
      <c r="Q24" s="2">
        <v>30</v>
      </c>
      <c r="R24" s="3">
        <f t="shared" si="4"/>
        <v>70</v>
      </c>
      <c r="S24" s="2">
        <f t="shared" si="5"/>
        <v>362</v>
      </c>
      <c r="T24" s="2">
        <f t="shared" si="6"/>
        <v>72.400000000000006</v>
      </c>
    </row>
    <row r="25" spans="1:20" ht="12.95" customHeight="1">
      <c r="A25" s="2">
        <v>24</v>
      </c>
      <c r="B25" s="2" t="s">
        <v>48</v>
      </c>
      <c r="C25" s="2" t="s">
        <v>49</v>
      </c>
      <c r="D25" s="2">
        <v>18</v>
      </c>
      <c r="E25" s="2">
        <v>19</v>
      </c>
      <c r="F25" s="3">
        <f t="shared" si="0"/>
        <v>37</v>
      </c>
      <c r="G25" s="4">
        <v>11</v>
      </c>
      <c r="H25" s="2">
        <v>26</v>
      </c>
      <c r="I25" s="3">
        <f t="shared" si="1"/>
        <v>37</v>
      </c>
      <c r="J25" s="2">
        <v>16</v>
      </c>
      <c r="K25" s="2">
        <v>27</v>
      </c>
      <c r="L25" s="3">
        <f t="shared" si="2"/>
        <v>43</v>
      </c>
      <c r="M25" s="2">
        <v>5</v>
      </c>
      <c r="N25" s="2">
        <v>27</v>
      </c>
      <c r="O25" s="3">
        <f t="shared" si="3"/>
        <v>32</v>
      </c>
      <c r="P25" s="2">
        <v>23</v>
      </c>
      <c r="Q25" s="2">
        <v>29</v>
      </c>
      <c r="R25" s="3">
        <f t="shared" si="4"/>
        <v>52</v>
      </c>
      <c r="S25" s="2">
        <f t="shared" si="5"/>
        <v>201</v>
      </c>
      <c r="T25" s="2">
        <f t="shared" si="6"/>
        <v>40.200000000000003</v>
      </c>
    </row>
    <row r="26" spans="1:20" ht="12.95" customHeight="1">
      <c r="A26" s="2">
        <v>25</v>
      </c>
      <c r="B26" s="2" t="s">
        <v>50</v>
      </c>
      <c r="C26" s="2" t="s">
        <v>51</v>
      </c>
      <c r="D26" s="2">
        <v>40</v>
      </c>
      <c r="E26" s="2">
        <v>19</v>
      </c>
      <c r="F26" s="3">
        <f t="shared" si="0"/>
        <v>59</v>
      </c>
      <c r="G26" s="2">
        <v>17</v>
      </c>
      <c r="H26" s="2">
        <v>18</v>
      </c>
      <c r="I26" s="3">
        <f t="shared" si="1"/>
        <v>35</v>
      </c>
      <c r="J26" s="2">
        <v>15</v>
      </c>
      <c r="K26" s="2">
        <v>28</v>
      </c>
      <c r="L26" s="3">
        <f t="shared" si="2"/>
        <v>43</v>
      </c>
      <c r="M26" s="2">
        <v>7</v>
      </c>
      <c r="N26" s="2">
        <v>28</v>
      </c>
      <c r="O26" s="3">
        <f t="shared" si="3"/>
        <v>35</v>
      </c>
      <c r="P26" s="2">
        <v>16</v>
      </c>
      <c r="Q26" s="2">
        <v>29</v>
      </c>
      <c r="R26" s="3">
        <f t="shared" si="4"/>
        <v>45</v>
      </c>
      <c r="S26" s="2">
        <f t="shared" si="5"/>
        <v>217</v>
      </c>
      <c r="T26" s="2">
        <f t="shared" si="6"/>
        <v>43.4</v>
      </c>
    </row>
    <row r="27" spans="1:20" ht="12.95" customHeight="1">
      <c r="A27" s="2">
        <v>26</v>
      </c>
      <c r="B27" s="2" t="s">
        <v>52</v>
      </c>
      <c r="C27" s="2" t="s">
        <v>53</v>
      </c>
      <c r="D27" s="2">
        <v>42</v>
      </c>
      <c r="E27" s="2">
        <v>20</v>
      </c>
      <c r="F27" s="3">
        <f t="shared" si="0"/>
        <v>62</v>
      </c>
      <c r="G27" s="4">
        <v>39</v>
      </c>
      <c r="H27" s="2">
        <v>28</v>
      </c>
      <c r="I27" s="3">
        <f t="shared" si="1"/>
        <v>67</v>
      </c>
      <c r="J27" s="2">
        <v>25</v>
      </c>
      <c r="K27" s="2">
        <v>29</v>
      </c>
      <c r="L27" s="3">
        <f t="shared" si="2"/>
        <v>54</v>
      </c>
      <c r="M27" s="2">
        <v>23</v>
      </c>
      <c r="N27" s="2">
        <v>29</v>
      </c>
      <c r="O27" s="3">
        <f t="shared" si="3"/>
        <v>52</v>
      </c>
      <c r="P27" s="2">
        <v>27</v>
      </c>
      <c r="Q27" s="2">
        <v>29</v>
      </c>
      <c r="R27" s="3">
        <f t="shared" si="4"/>
        <v>56</v>
      </c>
      <c r="S27" s="2">
        <f t="shared" si="5"/>
        <v>291</v>
      </c>
      <c r="T27" s="2">
        <f t="shared" si="6"/>
        <v>58.2</v>
      </c>
    </row>
    <row r="28" spans="1:20" ht="12.95" customHeight="1">
      <c r="A28" s="2">
        <v>27</v>
      </c>
      <c r="B28" s="2" t="s">
        <v>54</v>
      </c>
      <c r="C28" s="2" t="s">
        <v>55</v>
      </c>
      <c r="D28" s="2">
        <v>28</v>
      </c>
      <c r="E28" s="2">
        <v>19</v>
      </c>
      <c r="F28" s="3">
        <f t="shared" si="0"/>
        <v>47</v>
      </c>
      <c r="G28" s="4">
        <v>23</v>
      </c>
      <c r="H28" s="2">
        <v>26</v>
      </c>
      <c r="I28" s="3">
        <f t="shared" si="1"/>
        <v>49</v>
      </c>
      <c r="J28" s="2">
        <v>24</v>
      </c>
      <c r="K28" s="2">
        <v>28</v>
      </c>
      <c r="L28" s="3">
        <f t="shared" si="2"/>
        <v>52</v>
      </c>
      <c r="M28" s="2">
        <v>13</v>
      </c>
      <c r="N28" s="2">
        <v>28</v>
      </c>
      <c r="O28" s="3">
        <f t="shared" si="3"/>
        <v>41</v>
      </c>
      <c r="P28" s="2">
        <v>24</v>
      </c>
      <c r="Q28" s="2">
        <v>29</v>
      </c>
      <c r="R28" s="3">
        <f t="shared" si="4"/>
        <v>53</v>
      </c>
      <c r="S28" s="2">
        <f t="shared" si="5"/>
        <v>242</v>
      </c>
      <c r="T28" s="2">
        <f t="shared" si="6"/>
        <v>48.4</v>
      </c>
    </row>
    <row r="29" spans="1:20" ht="12.95" customHeight="1">
      <c r="A29" s="2">
        <v>28</v>
      </c>
      <c r="B29" s="2" t="s">
        <v>56</v>
      </c>
      <c r="C29" s="2" t="s">
        <v>57</v>
      </c>
      <c r="D29" s="2">
        <v>29</v>
      </c>
      <c r="E29" s="2">
        <v>19</v>
      </c>
      <c r="F29" s="3">
        <f t="shared" si="0"/>
        <v>48</v>
      </c>
      <c r="G29" s="2">
        <v>26</v>
      </c>
      <c r="H29" s="2">
        <v>19</v>
      </c>
      <c r="I29" s="3">
        <f t="shared" si="1"/>
        <v>45</v>
      </c>
      <c r="J29" s="2">
        <v>23</v>
      </c>
      <c r="K29" s="2">
        <v>29</v>
      </c>
      <c r="L29" s="3">
        <f t="shared" si="2"/>
        <v>52</v>
      </c>
      <c r="M29" s="2">
        <v>33</v>
      </c>
      <c r="N29" s="2">
        <v>29</v>
      </c>
      <c r="O29" s="3">
        <f t="shared" si="3"/>
        <v>62</v>
      </c>
      <c r="P29" s="2">
        <v>23</v>
      </c>
      <c r="Q29" s="2">
        <v>28</v>
      </c>
      <c r="R29" s="3">
        <f t="shared" si="4"/>
        <v>51</v>
      </c>
      <c r="S29" s="2">
        <f t="shared" si="5"/>
        <v>258</v>
      </c>
      <c r="T29" s="2">
        <f t="shared" si="6"/>
        <v>51.6</v>
      </c>
    </row>
    <row r="30" spans="1:20" ht="12.95" customHeight="1">
      <c r="A30" s="2">
        <v>29</v>
      </c>
      <c r="B30" s="2" t="s">
        <v>58</v>
      </c>
      <c r="C30" s="2" t="s">
        <v>59</v>
      </c>
      <c r="D30" s="2">
        <v>48</v>
      </c>
      <c r="E30" s="2">
        <v>20</v>
      </c>
      <c r="F30" s="3">
        <f t="shared" si="0"/>
        <v>68</v>
      </c>
      <c r="G30" s="2">
        <v>41</v>
      </c>
      <c r="H30" s="2">
        <v>20</v>
      </c>
      <c r="I30" s="3">
        <f t="shared" si="1"/>
        <v>61</v>
      </c>
      <c r="J30" s="2">
        <v>37</v>
      </c>
      <c r="K30" s="2">
        <v>30</v>
      </c>
      <c r="L30" s="3">
        <f t="shared" si="2"/>
        <v>67</v>
      </c>
      <c r="M30" s="2">
        <v>55</v>
      </c>
      <c r="N30" s="2">
        <v>30</v>
      </c>
      <c r="O30" s="3">
        <f t="shared" si="3"/>
        <v>85</v>
      </c>
      <c r="P30" s="2">
        <v>31</v>
      </c>
      <c r="Q30" s="2">
        <v>30</v>
      </c>
      <c r="R30" s="3">
        <f t="shared" si="4"/>
        <v>61</v>
      </c>
      <c r="S30" s="2">
        <f t="shared" si="5"/>
        <v>342</v>
      </c>
      <c r="T30" s="2">
        <f t="shared" si="6"/>
        <v>68.400000000000006</v>
      </c>
    </row>
    <row r="31" spans="1:20" ht="12.95" customHeight="1">
      <c r="A31" s="2">
        <v>30</v>
      </c>
      <c r="B31" s="2" t="s">
        <v>60</v>
      </c>
      <c r="C31" s="2" t="s">
        <v>61</v>
      </c>
      <c r="D31" s="2">
        <v>52</v>
      </c>
      <c r="E31" s="2">
        <v>20</v>
      </c>
      <c r="F31" s="3">
        <f t="shared" si="0"/>
        <v>72</v>
      </c>
      <c r="G31" s="2">
        <v>50</v>
      </c>
      <c r="H31" s="2">
        <v>20</v>
      </c>
      <c r="I31" s="3">
        <f t="shared" si="1"/>
        <v>70</v>
      </c>
      <c r="J31" s="2">
        <v>32</v>
      </c>
      <c r="K31" s="2">
        <v>30</v>
      </c>
      <c r="L31" s="3">
        <f t="shared" si="2"/>
        <v>62</v>
      </c>
      <c r="M31" s="2">
        <v>35</v>
      </c>
      <c r="N31" s="2">
        <v>30</v>
      </c>
      <c r="O31" s="3">
        <f t="shared" si="3"/>
        <v>65</v>
      </c>
      <c r="P31" s="2">
        <v>41</v>
      </c>
      <c r="Q31" s="2">
        <v>30</v>
      </c>
      <c r="R31" s="3">
        <f t="shared" si="4"/>
        <v>71</v>
      </c>
      <c r="S31" s="2">
        <f t="shared" si="5"/>
        <v>340</v>
      </c>
      <c r="T31" s="2">
        <f t="shared" si="6"/>
        <v>68</v>
      </c>
    </row>
    <row r="32" spans="1:20" ht="12.95" customHeight="1">
      <c r="A32" s="2">
        <v>31</v>
      </c>
      <c r="B32" s="2" t="s">
        <v>62</v>
      </c>
      <c r="C32" s="2" t="s">
        <v>63</v>
      </c>
      <c r="D32" s="2">
        <v>35</v>
      </c>
      <c r="E32" s="2">
        <v>19</v>
      </c>
      <c r="F32" s="3">
        <f t="shared" si="0"/>
        <v>54</v>
      </c>
      <c r="G32" s="2">
        <v>16</v>
      </c>
      <c r="H32" s="2">
        <v>19</v>
      </c>
      <c r="I32" s="3">
        <f t="shared" si="1"/>
        <v>35</v>
      </c>
      <c r="J32" s="2">
        <v>23</v>
      </c>
      <c r="K32" s="2">
        <v>29</v>
      </c>
      <c r="L32" s="3">
        <f t="shared" si="2"/>
        <v>52</v>
      </c>
      <c r="M32" s="2">
        <v>28</v>
      </c>
      <c r="N32" s="2">
        <v>29</v>
      </c>
      <c r="O32" s="3">
        <f t="shared" si="3"/>
        <v>57</v>
      </c>
      <c r="P32" s="2">
        <v>23</v>
      </c>
      <c r="Q32" s="2">
        <v>29</v>
      </c>
      <c r="R32" s="3">
        <f t="shared" si="4"/>
        <v>52</v>
      </c>
      <c r="S32" s="2">
        <f t="shared" si="5"/>
        <v>250</v>
      </c>
      <c r="T32" s="2">
        <f t="shared" si="6"/>
        <v>50</v>
      </c>
    </row>
    <row r="33" spans="1:20" ht="12.95" customHeight="1">
      <c r="A33" s="2">
        <v>32</v>
      </c>
      <c r="B33" s="2" t="s">
        <v>64</v>
      </c>
      <c r="C33" s="2" t="s">
        <v>65</v>
      </c>
      <c r="D33" s="2">
        <v>72</v>
      </c>
      <c r="E33" s="2">
        <v>20</v>
      </c>
      <c r="F33" s="3">
        <f t="shared" si="0"/>
        <v>92</v>
      </c>
      <c r="G33" s="2">
        <v>43</v>
      </c>
      <c r="H33" s="2">
        <v>20</v>
      </c>
      <c r="I33" s="3">
        <f t="shared" si="1"/>
        <v>63</v>
      </c>
      <c r="J33" s="2">
        <v>30</v>
      </c>
      <c r="K33" s="2">
        <v>30</v>
      </c>
      <c r="L33" s="3">
        <f t="shared" si="2"/>
        <v>60</v>
      </c>
      <c r="M33" s="2">
        <v>36</v>
      </c>
      <c r="N33" s="2">
        <v>30</v>
      </c>
      <c r="O33" s="3">
        <f t="shared" si="3"/>
        <v>66</v>
      </c>
      <c r="P33" s="2">
        <v>39</v>
      </c>
      <c r="Q33" s="2">
        <v>30</v>
      </c>
      <c r="R33" s="3">
        <f t="shared" si="4"/>
        <v>69</v>
      </c>
      <c r="S33" s="2">
        <f t="shared" si="5"/>
        <v>350</v>
      </c>
      <c r="T33" s="2">
        <f t="shared" si="6"/>
        <v>70</v>
      </c>
    </row>
    <row r="34" spans="1:20" ht="12.95" customHeight="1">
      <c r="A34" s="2">
        <v>33</v>
      </c>
      <c r="B34" s="2" t="s">
        <v>66</v>
      </c>
      <c r="C34" s="2" t="s">
        <v>67</v>
      </c>
      <c r="D34" s="2">
        <v>45</v>
      </c>
      <c r="E34" s="2">
        <v>19</v>
      </c>
      <c r="F34" s="3">
        <f t="shared" si="0"/>
        <v>64</v>
      </c>
      <c r="G34" s="2">
        <v>26</v>
      </c>
      <c r="H34" s="2">
        <v>19</v>
      </c>
      <c r="I34" s="3">
        <f t="shared" si="1"/>
        <v>45</v>
      </c>
      <c r="J34" s="2">
        <v>23</v>
      </c>
      <c r="K34" s="2">
        <v>29</v>
      </c>
      <c r="L34" s="3">
        <f t="shared" si="2"/>
        <v>52</v>
      </c>
      <c r="M34" s="2">
        <v>25</v>
      </c>
      <c r="N34" s="2">
        <v>29</v>
      </c>
      <c r="O34" s="3">
        <f t="shared" si="3"/>
        <v>54</v>
      </c>
      <c r="P34" s="2">
        <v>35</v>
      </c>
      <c r="Q34" s="2">
        <v>30</v>
      </c>
      <c r="R34" s="3">
        <f t="shared" si="4"/>
        <v>65</v>
      </c>
      <c r="S34" s="2">
        <f t="shared" si="5"/>
        <v>280</v>
      </c>
      <c r="T34" s="2">
        <f t="shared" si="6"/>
        <v>56</v>
      </c>
    </row>
    <row r="35" spans="1:20" ht="12.95" customHeight="1">
      <c r="A35" s="2">
        <v>34</v>
      </c>
      <c r="B35" s="2" t="s">
        <v>68</v>
      </c>
      <c r="C35" s="2" t="s">
        <v>69</v>
      </c>
      <c r="D35" s="2">
        <v>43</v>
      </c>
      <c r="E35" s="2">
        <v>20</v>
      </c>
      <c r="F35" s="3">
        <f t="shared" si="0"/>
        <v>63</v>
      </c>
      <c r="G35" s="2">
        <v>31</v>
      </c>
      <c r="H35" s="2">
        <v>20</v>
      </c>
      <c r="I35" s="3">
        <f t="shared" si="1"/>
        <v>51</v>
      </c>
      <c r="J35" s="2">
        <v>23</v>
      </c>
      <c r="K35" s="2">
        <v>30</v>
      </c>
      <c r="L35" s="3">
        <f t="shared" si="2"/>
        <v>53</v>
      </c>
      <c r="M35" s="2">
        <v>23</v>
      </c>
      <c r="N35" s="2">
        <v>30</v>
      </c>
      <c r="O35" s="3">
        <f t="shared" si="3"/>
        <v>53</v>
      </c>
      <c r="P35" s="2">
        <v>29</v>
      </c>
      <c r="Q35" s="2">
        <v>30</v>
      </c>
      <c r="R35" s="3">
        <f t="shared" si="4"/>
        <v>59</v>
      </c>
      <c r="S35" s="2">
        <f t="shared" si="5"/>
        <v>279</v>
      </c>
      <c r="T35" s="2">
        <f t="shared" si="6"/>
        <v>55.8</v>
      </c>
    </row>
    <row r="36" spans="1:20" ht="12.95" customHeight="1">
      <c r="A36" s="2">
        <v>35</v>
      </c>
      <c r="B36" s="2" t="s">
        <v>70</v>
      </c>
      <c r="C36" s="2" t="s">
        <v>71</v>
      </c>
      <c r="D36" s="2">
        <v>27</v>
      </c>
      <c r="E36" s="2">
        <v>19</v>
      </c>
      <c r="F36" s="3">
        <f t="shared" si="0"/>
        <v>46</v>
      </c>
      <c r="G36" s="2">
        <v>26</v>
      </c>
      <c r="H36" s="2">
        <v>19</v>
      </c>
      <c r="I36" s="3">
        <f t="shared" si="1"/>
        <v>45</v>
      </c>
      <c r="J36" s="2">
        <v>12</v>
      </c>
      <c r="K36" s="2">
        <v>28</v>
      </c>
      <c r="L36" s="3">
        <f t="shared" si="2"/>
        <v>40</v>
      </c>
      <c r="M36" s="2">
        <v>30</v>
      </c>
      <c r="N36" s="2">
        <v>28</v>
      </c>
      <c r="O36" s="3">
        <f t="shared" si="3"/>
        <v>58</v>
      </c>
      <c r="P36" s="2">
        <v>23</v>
      </c>
      <c r="Q36" s="2">
        <v>29</v>
      </c>
      <c r="R36" s="3">
        <f t="shared" si="4"/>
        <v>52</v>
      </c>
      <c r="S36" s="2">
        <f t="shared" si="5"/>
        <v>241</v>
      </c>
      <c r="T36" s="2">
        <f t="shared" si="6"/>
        <v>48.2</v>
      </c>
    </row>
    <row r="37" spans="1:20" ht="12.95" customHeight="1">
      <c r="A37" s="2">
        <v>36</v>
      </c>
      <c r="B37" s="2" t="s">
        <v>72</v>
      </c>
      <c r="C37" s="2" t="s">
        <v>73</v>
      </c>
      <c r="D37" s="2">
        <v>58</v>
      </c>
      <c r="E37" s="2">
        <v>20</v>
      </c>
      <c r="F37" s="3">
        <f t="shared" si="0"/>
        <v>78</v>
      </c>
      <c r="G37" s="2">
        <v>26</v>
      </c>
      <c r="H37" s="2">
        <v>19</v>
      </c>
      <c r="I37" s="3">
        <f t="shared" si="1"/>
        <v>45</v>
      </c>
      <c r="J37" s="2">
        <v>23</v>
      </c>
      <c r="K37" s="2">
        <v>29</v>
      </c>
      <c r="L37" s="3">
        <f t="shared" si="2"/>
        <v>52</v>
      </c>
      <c r="M37" s="2">
        <v>30</v>
      </c>
      <c r="N37" s="2">
        <v>29</v>
      </c>
      <c r="O37" s="3">
        <f t="shared" si="3"/>
        <v>59</v>
      </c>
      <c r="P37" s="2">
        <v>23</v>
      </c>
      <c r="Q37" s="2">
        <v>29</v>
      </c>
      <c r="R37" s="3">
        <f t="shared" si="4"/>
        <v>52</v>
      </c>
      <c r="S37" s="2">
        <f t="shared" si="5"/>
        <v>286</v>
      </c>
      <c r="T37" s="2">
        <f t="shared" si="6"/>
        <v>57.2</v>
      </c>
    </row>
    <row r="38" spans="1:20" ht="12.95" customHeight="1">
      <c r="A38" s="2">
        <v>37</v>
      </c>
      <c r="B38" s="2" t="s">
        <v>74</v>
      </c>
      <c r="C38" s="2" t="s">
        <v>75</v>
      </c>
      <c r="D38" s="2">
        <v>50</v>
      </c>
      <c r="E38" s="2">
        <v>20</v>
      </c>
      <c r="F38" s="3">
        <f t="shared" si="0"/>
        <v>70</v>
      </c>
      <c r="G38" s="2">
        <v>41</v>
      </c>
      <c r="H38" s="2">
        <v>20</v>
      </c>
      <c r="I38" s="3">
        <f t="shared" si="1"/>
        <v>61</v>
      </c>
      <c r="J38" s="2">
        <v>29</v>
      </c>
      <c r="K38" s="2">
        <v>30</v>
      </c>
      <c r="L38" s="3">
        <f t="shared" si="2"/>
        <v>59</v>
      </c>
      <c r="M38" s="2">
        <v>36</v>
      </c>
      <c r="N38" s="2">
        <v>30</v>
      </c>
      <c r="O38" s="3">
        <f t="shared" si="3"/>
        <v>66</v>
      </c>
      <c r="P38" s="2">
        <v>35</v>
      </c>
      <c r="Q38" s="2">
        <v>30</v>
      </c>
      <c r="R38" s="3">
        <f t="shared" si="4"/>
        <v>65</v>
      </c>
      <c r="S38" s="2">
        <f t="shared" si="5"/>
        <v>321</v>
      </c>
      <c r="T38" s="2">
        <f t="shared" si="6"/>
        <v>64.2</v>
      </c>
    </row>
    <row r="39" spans="1:20" ht="12.95" customHeight="1">
      <c r="A39" s="2">
        <v>38</v>
      </c>
      <c r="B39" s="2" t="s">
        <v>76</v>
      </c>
      <c r="C39" s="2" t="s">
        <v>77</v>
      </c>
      <c r="D39" s="2">
        <v>28</v>
      </c>
      <c r="E39" s="2">
        <v>19</v>
      </c>
      <c r="F39" s="3">
        <f t="shared" si="0"/>
        <v>47</v>
      </c>
      <c r="G39" s="2">
        <v>16</v>
      </c>
      <c r="H39" s="2">
        <v>18</v>
      </c>
      <c r="I39" s="3">
        <f t="shared" si="1"/>
        <v>34</v>
      </c>
      <c r="J39" s="2">
        <v>6</v>
      </c>
      <c r="K39" s="2">
        <v>27</v>
      </c>
      <c r="L39" s="3">
        <f t="shared" si="2"/>
        <v>33</v>
      </c>
      <c r="M39" s="2">
        <v>23</v>
      </c>
      <c r="N39" s="2">
        <v>27</v>
      </c>
      <c r="O39" s="3">
        <f t="shared" si="3"/>
        <v>50</v>
      </c>
      <c r="P39" s="2">
        <v>16</v>
      </c>
      <c r="Q39" s="2">
        <v>29</v>
      </c>
      <c r="R39" s="3">
        <f t="shared" si="4"/>
        <v>45</v>
      </c>
      <c r="S39" s="2">
        <f t="shared" si="5"/>
        <v>209</v>
      </c>
      <c r="T39" s="2">
        <f t="shared" si="6"/>
        <v>41.8</v>
      </c>
    </row>
    <row r="40" spans="1:20" ht="12.95" customHeight="1">
      <c r="A40" s="2">
        <v>39</v>
      </c>
      <c r="B40" s="2" t="s">
        <v>78</v>
      </c>
      <c r="C40" s="2" t="s">
        <v>79</v>
      </c>
      <c r="D40" s="2">
        <v>52</v>
      </c>
      <c r="E40" s="2">
        <v>20</v>
      </c>
      <c r="F40" s="3">
        <f t="shared" si="0"/>
        <v>72</v>
      </c>
      <c r="G40" s="2">
        <v>42</v>
      </c>
      <c r="H40" s="2">
        <v>20</v>
      </c>
      <c r="I40" s="3">
        <f t="shared" si="1"/>
        <v>62</v>
      </c>
      <c r="J40" s="2">
        <v>38</v>
      </c>
      <c r="K40" s="2">
        <v>30</v>
      </c>
      <c r="L40" s="3">
        <f t="shared" si="2"/>
        <v>68</v>
      </c>
      <c r="M40" s="2">
        <v>52</v>
      </c>
      <c r="N40" s="2">
        <v>30</v>
      </c>
      <c r="O40" s="3">
        <f t="shared" si="3"/>
        <v>82</v>
      </c>
      <c r="P40" s="2">
        <v>34</v>
      </c>
      <c r="Q40" s="2">
        <v>30</v>
      </c>
      <c r="R40" s="3">
        <f t="shared" si="4"/>
        <v>64</v>
      </c>
      <c r="S40" s="2">
        <f t="shared" si="5"/>
        <v>348</v>
      </c>
      <c r="T40" s="2">
        <f t="shared" si="6"/>
        <v>69.599999999999994</v>
      </c>
    </row>
    <row r="41" spans="1:20" ht="12.95" customHeight="1">
      <c r="F41" s="3">
        <f>SUM(F2:F40)</f>
        <v>2539</v>
      </c>
      <c r="I41" s="3">
        <f>SUM(I2:I40)</f>
        <v>1992</v>
      </c>
      <c r="L41" s="3">
        <f>SUM(L2:L40)</f>
        <v>2111</v>
      </c>
      <c r="O41" s="3">
        <f>SUM(O2:O40)</f>
        <v>2255</v>
      </c>
      <c r="R41" s="3">
        <f>SUM(R2:R40)</f>
        <v>2286</v>
      </c>
    </row>
    <row r="43" spans="1:20" ht="12.95" customHeight="1">
      <c r="F43" s="3">
        <f>SUM(F41/38)</f>
        <v>66.815789473684205</v>
      </c>
      <c r="I43" s="3">
        <f>SUM(I41/38)</f>
        <v>52.421052631578945</v>
      </c>
      <c r="L43" s="3">
        <f>SUM(L41/38)</f>
        <v>55.55263157894737</v>
      </c>
      <c r="O43" s="3">
        <f>SUM(O41/38)</f>
        <v>59.342105263157897</v>
      </c>
      <c r="R43" s="3">
        <f>SUM(R41/38)</f>
        <v>60.157894736842103</v>
      </c>
    </row>
  </sheetData>
  <mergeCells count="5">
    <mergeCell ref="D1:F1"/>
    <mergeCell ref="G1:I1"/>
    <mergeCell ref="J1:L1"/>
    <mergeCell ref="M1:O1"/>
    <mergeCell ref="P1:R1"/>
  </mergeCells>
  <pageMargins left="0.2" right="0.26" top="0.37" bottom="0.3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my</cp:lastModifiedBy>
  <cp:lastPrinted>2026-05-13T09:17:28Z</cp:lastPrinted>
  <dcterms:created xsi:type="dcterms:W3CDTF">2026-05-13T08:23:25Z</dcterms:created>
  <dcterms:modified xsi:type="dcterms:W3CDTF">2026-05-15T10:37:17Z</dcterms:modified>
</cp:coreProperties>
</file>